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2D67C1B-22D0-4D96-99BD-B9F42D71AF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меню 2-х нед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1" l="1"/>
  <c r="C64" i="1"/>
  <c r="G64" i="1" l="1"/>
  <c r="G69" i="1"/>
  <c r="G56" i="1"/>
  <c r="F56" i="1"/>
  <c r="E56" i="1"/>
  <c r="D56" i="1"/>
  <c r="C56" i="1"/>
  <c r="C32" i="1"/>
  <c r="G76" i="1" l="1"/>
  <c r="F76" i="1"/>
  <c r="E76" i="1"/>
  <c r="D76" i="1"/>
  <c r="C76" i="1"/>
  <c r="F69" i="1"/>
  <c r="E69" i="1"/>
  <c r="D69" i="1"/>
  <c r="F64" i="1"/>
  <c r="E64" i="1"/>
  <c r="D64" i="1"/>
  <c r="G49" i="1"/>
  <c r="D49" i="1"/>
  <c r="E49" i="1"/>
  <c r="F49" i="1"/>
  <c r="C49" i="1"/>
  <c r="G39" i="1"/>
  <c r="F39" i="1"/>
  <c r="E39" i="1"/>
  <c r="D39" i="1"/>
  <c r="C39" i="1"/>
  <c r="D32" i="1"/>
  <c r="E32" i="1"/>
  <c r="F32" i="1"/>
  <c r="G32" i="1"/>
  <c r="D24" i="1"/>
  <c r="E24" i="1"/>
  <c r="F24" i="1"/>
  <c r="G24" i="1"/>
  <c r="C24" i="1"/>
  <c r="G17" i="1"/>
  <c r="F17" i="1"/>
  <c r="E17" i="1"/>
  <c r="D17" i="1"/>
  <c r="C17" i="1"/>
  <c r="D10" i="1"/>
  <c r="G10" i="1"/>
  <c r="F10" i="1"/>
  <c r="E10" i="1"/>
  <c r="C10" i="1"/>
  <c r="G40" i="1" l="1"/>
  <c r="F40" i="1"/>
  <c r="E40" i="1"/>
  <c r="D40" i="1"/>
  <c r="C40" i="1"/>
  <c r="C77" i="1" l="1"/>
  <c r="C78" i="1" s="1"/>
  <c r="F77" i="1"/>
  <c r="F78" i="1" s="1"/>
  <c r="E77" i="1"/>
  <c r="E78" i="1" s="1"/>
  <c r="G77" i="1"/>
  <c r="G78" i="1" s="1"/>
  <c r="D77" i="1"/>
  <c r="D78" i="1"/>
</calcChain>
</file>

<file path=xl/sharedStrings.xml><?xml version="1.0" encoding="utf-8"?>
<sst xmlns="http://schemas.openxmlformats.org/spreadsheetml/2006/main" count="163" uniqueCount="86">
  <si>
    <t>Прием пищи</t>
  </si>
  <si>
    <t>Вес блюда, г</t>
  </si>
  <si>
    <t>Белки</t>
  </si>
  <si>
    <t>Жиры</t>
  </si>
  <si>
    <t>Углеводы</t>
  </si>
  <si>
    <t>Обед</t>
  </si>
  <si>
    <t>Хлеб пшеничный</t>
  </si>
  <si>
    <t>печень по-строгановски</t>
  </si>
  <si>
    <t>икра кабачкова консервирован</t>
  </si>
  <si>
    <t>ряженка порционно</t>
  </si>
  <si>
    <t>йогурт питьевой</t>
  </si>
  <si>
    <t>сок  фруктовый</t>
  </si>
  <si>
    <t xml:space="preserve">кефирный напиток порционно </t>
  </si>
  <si>
    <t>макаронные изделия</t>
  </si>
  <si>
    <t>огурец консервированный</t>
  </si>
  <si>
    <t>кефирный напиток</t>
  </si>
  <si>
    <t>каша пшеничная рассыпчатая</t>
  </si>
  <si>
    <t xml:space="preserve">Наименование блюда </t>
  </si>
  <si>
    <t>Пищевые вещества</t>
  </si>
  <si>
    <t>Энергетическая ценность</t>
  </si>
  <si>
    <t>№ рецептуры</t>
  </si>
  <si>
    <t>огурцы консервирован солен</t>
  </si>
  <si>
    <t>суп из овощей со сметаной, 200/10</t>
  </si>
  <si>
    <t>рис припущеный</t>
  </si>
  <si>
    <t>хлеб пшеничный</t>
  </si>
  <si>
    <t xml:space="preserve">картофельное пюре </t>
  </si>
  <si>
    <t>ленивыве голубцы</t>
  </si>
  <si>
    <t>рассольник ленинградский (крупа перловая) на курином бульоне</t>
  </si>
  <si>
    <t>суп картофельный с бобовыми (горохом) на курином бульоне</t>
  </si>
  <si>
    <t xml:space="preserve">каша рассыпчатая гречневая </t>
  </si>
  <si>
    <t>биточки куринные с маслом сливочным, 100/5</t>
  </si>
  <si>
    <t>борщ из капусты с картофелем и  сметаной, 200/10</t>
  </si>
  <si>
    <t>подгарнировка из горошка зеленого</t>
  </si>
  <si>
    <t xml:space="preserve">нарезка из свежих огурцов </t>
  </si>
  <si>
    <t>суп картофельный с макаронными изделиями</t>
  </si>
  <si>
    <t xml:space="preserve">гуляш куриный </t>
  </si>
  <si>
    <t xml:space="preserve">каша вязкая (пшеничная) </t>
  </si>
  <si>
    <t>подгарнировка из консервир.  кукурузы</t>
  </si>
  <si>
    <t>Неделя 1 День 1</t>
  </si>
  <si>
    <t>Итого за обед</t>
  </si>
  <si>
    <t>Неделя 1 День 2</t>
  </si>
  <si>
    <t>Неделя 1 День 3</t>
  </si>
  <si>
    <t>Неделя 1 День 4</t>
  </si>
  <si>
    <t>Неделя 1 День 5</t>
  </si>
  <si>
    <t>Неделя 2  День 1</t>
  </si>
  <si>
    <t>суп картофельный на курином бульоне</t>
  </si>
  <si>
    <t>котлета из курицы</t>
  </si>
  <si>
    <t>Неделя 2  День 2</t>
  </si>
  <si>
    <t>каша гречневая рассыпчатая</t>
  </si>
  <si>
    <t>Неделя 2  День 3</t>
  </si>
  <si>
    <t>Неделя 2  День 4</t>
  </si>
  <si>
    <t>Неделя 2  День 5</t>
  </si>
  <si>
    <t>Итого за 1 неделю</t>
  </si>
  <si>
    <t>Итого за 2 неделю</t>
  </si>
  <si>
    <t>Итого за 2 неделе</t>
  </si>
  <si>
    <t>суп Крестьянский с рисовой крупой на курином бульоне</t>
  </si>
  <si>
    <t xml:space="preserve">котлета рыбная любительская с маслом сливочным, 100/5 </t>
  </si>
  <si>
    <t>54-21с</t>
  </si>
  <si>
    <t>54-20з</t>
  </si>
  <si>
    <t>пром</t>
  </si>
  <si>
    <t>54-7с</t>
  </si>
  <si>
    <t>54-2з</t>
  </si>
  <si>
    <t>54-2с</t>
  </si>
  <si>
    <t>54-23м</t>
  </si>
  <si>
    <t>54-8с</t>
  </si>
  <si>
    <t>54-1г</t>
  </si>
  <si>
    <t>54-18м</t>
  </si>
  <si>
    <t>54-4г</t>
  </si>
  <si>
    <t>соус красный</t>
  </si>
  <si>
    <t>54-3с</t>
  </si>
  <si>
    <t>54-8м</t>
  </si>
  <si>
    <t>54-17с</t>
  </si>
  <si>
    <t>54-7г</t>
  </si>
  <si>
    <t>54-11г</t>
  </si>
  <si>
    <t>54-3м</t>
  </si>
  <si>
    <t>компот из смеси сухофруктов</t>
  </si>
  <si>
    <t>54-1хн</t>
  </si>
  <si>
    <t>54-5м</t>
  </si>
  <si>
    <t>рис отварной</t>
  </si>
  <si>
    <t>54-6г</t>
  </si>
  <si>
    <t>54-11с</t>
  </si>
  <si>
    <t>рагу из курицы</t>
  </si>
  <si>
    <t>54-22н</t>
  </si>
  <si>
    <t xml:space="preserve">гуляш из  курицы </t>
  </si>
  <si>
    <t>биточки из говядины с соусом</t>
  </si>
  <si>
    <t>Возврастная категория 5-11 класс;    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</si>
</sst>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1" fillId="3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topLeftCell="A10" workbookViewId="0">
      <selection activeCell="B19" sqref="B19"/>
    </sheetView>
  </sheetViews>
  <sheetFormatPr defaultRowHeight="14.4" x14ac:dyDescent="0.3"/>
  <cols>
    <col min="1" max="1" width="12.44140625" customWidth="1"/>
    <col min="2" max="2" width="40.88671875" customWidth="1"/>
    <col min="3" max="3" width="13" customWidth="1"/>
    <col min="4" max="4" width="12.109375" customWidth="1"/>
    <col min="5" max="5" width="12.6640625" customWidth="1"/>
    <col min="6" max="6" width="12.5546875" customWidth="1"/>
    <col min="7" max="7" width="16.5546875" customWidth="1"/>
    <col min="8" max="8" width="10.88671875" style="18" customWidth="1"/>
  </cols>
  <sheetData>
    <row r="1" spans="1:8" ht="18" x14ac:dyDescent="0.35">
      <c r="B1" s="1" t="s">
        <v>85</v>
      </c>
    </row>
    <row r="2" spans="1:8" ht="15.75" customHeight="1" x14ac:dyDescent="0.3">
      <c r="A2" s="24" t="s">
        <v>0</v>
      </c>
      <c r="B2" s="25" t="s">
        <v>17</v>
      </c>
      <c r="C2" s="24" t="s">
        <v>1</v>
      </c>
      <c r="D2" s="27" t="s">
        <v>18</v>
      </c>
      <c r="E2" s="27"/>
      <c r="F2" s="27"/>
      <c r="G2" s="28" t="s">
        <v>19</v>
      </c>
      <c r="H2" s="28" t="s">
        <v>20</v>
      </c>
    </row>
    <row r="3" spans="1:8" ht="15.6" x14ac:dyDescent="0.3">
      <c r="A3" s="24"/>
      <c r="B3" s="25"/>
      <c r="C3" s="24"/>
      <c r="D3" s="4" t="s">
        <v>2</v>
      </c>
      <c r="E3" s="4" t="s">
        <v>3</v>
      </c>
      <c r="F3" s="4" t="s">
        <v>4</v>
      </c>
      <c r="G3" s="29"/>
      <c r="H3" s="29"/>
    </row>
    <row r="4" spans="1:8" x14ac:dyDescent="0.3">
      <c r="A4" s="20" t="s">
        <v>38</v>
      </c>
      <c r="B4" s="5" t="s">
        <v>33</v>
      </c>
      <c r="C4" s="12">
        <v>60</v>
      </c>
      <c r="D4" s="12">
        <v>0.5</v>
      </c>
      <c r="E4" s="12">
        <v>0.1</v>
      </c>
      <c r="F4" s="12">
        <v>1.5</v>
      </c>
      <c r="G4" s="12">
        <v>8.5</v>
      </c>
      <c r="H4" s="12" t="s">
        <v>61</v>
      </c>
    </row>
    <row r="5" spans="1:8" ht="28.8" x14ac:dyDescent="0.3">
      <c r="A5" s="21"/>
      <c r="B5" s="5" t="s">
        <v>34</v>
      </c>
      <c r="C5" s="12">
        <v>250</v>
      </c>
      <c r="D5" s="12">
        <v>16.5</v>
      </c>
      <c r="E5" s="12">
        <v>6.47</v>
      </c>
      <c r="F5" s="12">
        <v>23.1</v>
      </c>
      <c r="G5" s="12">
        <v>217.5</v>
      </c>
      <c r="H5" s="12" t="s">
        <v>60</v>
      </c>
    </row>
    <row r="6" spans="1:8" x14ac:dyDescent="0.3">
      <c r="A6" s="10" t="s">
        <v>5</v>
      </c>
      <c r="B6" s="5" t="s">
        <v>35</v>
      </c>
      <c r="C6" s="12">
        <v>100</v>
      </c>
      <c r="D6" s="12">
        <v>14.55</v>
      </c>
      <c r="E6" s="12">
        <v>16.79</v>
      </c>
      <c r="F6" s="12">
        <v>2.89</v>
      </c>
      <c r="G6" s="12">
        <v>221</v>
      </c>
      <c r="H6" s="12">
        <v>260</v>
      </c>
    </row>
    <row r="7" spans="1:8" x14ac:dyDescent="0.3">
      <c r="A7" s="5"/>
      <c r="B7" s="5" t="s">
        <v>36</v>
      </c>
      <c r="C7" s="12">
        <v>150</v>
      </c>
      <c r="D7" s="12">
        <v>6.37</v>
      </c>
      <c r="E7" s="12">
        <v>4.8899999999999997</v>
      </c>
      <c r="F7" s="12">
        <v>38.049999999999997</v>
      </c>
      <c r="G7" s="12">
        <v>226.22</v>
      </c>
      <c r="H7" s="12">
        <v>181</v>
      </c>
    </row>
    <row r="8" spans="1:8" x14ac:dyDescent="0.3">
      <c r="A8" s="5"/>
      <c r="B8" s="5" t="s">
        <v>24</v>
      </c>
      <c r="C8" s="12">
        <v>40</v>
      </c>
      <c r="D8" s="12">
        <v>3.04</v>
      </c>
      <c r="E8" s="12">
        <v>0.32</v>
      </c>
      <c r="F8" s="12">
        <v>19.68</v>
      </c>
      <c r="G8" s="12">
        <v>94</v>
      </c>
      <c r="H8" s="12" t="s">
        <v>59</v>
      </c>
    </row>
    <row r="9" spans="1:8" x14ac:dyDescent="0.3">
      <c r="A9" s="5"/>
      <c r="B9" s="5" t="s">
        <v>11</v>
      </c>
      <c r="C9" s="12">
        <v>200</v>
      </c>
      <c r="D9" s="12">
        <v>1</v>
      </c>
      <c r="E9" s="12">
        <v>0.2</v>
      </c>
      <c r="F9" s="12">
        <v>20.2</v>
      </c>
      <c r="G9" s="12">
        <v>92</v>
      </c>
      <c r="H9" s="12" t="s">
        <v>59</v>
      </c>
    </row>
    <row r="10" spans="1:8" ht="28.8" x14ac:dyDescent="0.3">
      <c r="A10" s="6" t="s">
        <v>39</v>
      </c>
      <c r="B10" s="7"/>
      <c r="C10" s="13">
        <f>SUM(C4:C9)</f>
        <v>800</v>
      </c>
      <c r="D10" s="13">
        <f>SUM(D4:D9)</f>
        <v>41.96</v>
      </c>
      <c r="E10" s="13">
        <f t="shared" ref="E10:G10" si="0">SUM(E4:E9)</f>
        <v>28.77</v>
      </c>
      <c r="F10" s="13">
        <f t="shared" si="0"/>
        <v>105.42</v>
      </c>
      <c r="G10" s="13">
        <f t="shared" si="0"/>
        <v>859.22</v>
      </c>
      <c r="H10" s="13"/>
    </row>
    <row r="11" spans="1:8" x14ac:dyDescent="0.3">
      <c r="A11" s="20" t="s">
        <v>40</v>
      </c>
      <c r="B11" s="5" t="s">
        <v>32</v>
      </c>
      <c r="C11" s="12">
        <v>40</v>
      </c>
      <c r="D11" s="12">
        <v>0.85</v>
      </c>
      <c r="E11" s="12">
        <v>0.05</v>
      </c>
      <c r="F11" s="12">
        <v>1.75</v>
      </c>
      <c r="G11" s="12">
        <v>11.05</v>
      </c>
      <c r="H11" s="12" t="s">
        <v>58</v>
      </c>
    </row>
    <row r="12" spans="1:8" ht="28.8" x14ac:dyDescent="0.3">
      <c r="A12" s="21"/>
      <c r="B12" s="5" t="s">
        <v>31</v>
      </c>
      <c r="C12" s="12">
        <v>250</v>
      </c>
      <c r="D12" s="12">
        <v>16</v>
      </c>
      <c r="E12" s="12">
        <v>10.62</v>
      </c>
      <c r="F12" s="12">
        <v>12.6</v>
      </c>
      <c r="G12" s="12">
        <v>211.3</v>
      </c>
      <c r="H12" s="12" t="s">
        <v>62</v>
      </c>
    </row>
    <row r="13" spans="1:8" ht="28.8" x14ac:dyDescent="0.3">
      <c r="A13" s="10" t="s">
        <v>5</v>
      </c>
      <c r="B13" s="5" t="s">
        <v>30</v>
      </c>
      <c r="C13" s="12">
        <v>100</v>
      </c>
      <c r="D13" s="12">
        <v>14.4</v>
      </c>
      <c r="E13" s="12">
        <v>3.3</v>
      </c>
      <c r="F13" s="12">
        <v>10.1</v>
      </c>
      <c r="G13" s="12">
        <v>127.1</v>
      </c>
      <c r="H13" s="12" t="s">
        <v>63</v>
      </c>
    </row>
    <row r="14" spans="1:8" x14ac:dyDescent="0.3">
      <c r="A14" s="5"/>
      <c r="B14" s="5" t="s">
        <v>13</v>
      </c>
      <c r="C14" s="12">
        <v>150</v>
      </c>
      <c r="D14" s="12">
        <v>5.3</v>
      </c>
      <c r="E14" s="12">
        <v>5.5</v>
      </c>
      <c r="F14" s="12">
        <v>32.700000000000003</v>
      </c>
      <c r="G14" s="12">
        <v>202</v>
      </c>
      <c r="H14" s="12" t="s">
        <v>65</v>
      </c>
    </row>
    <row r="15" spans="1:8" x14ac:dyDescent="0.3">
      <c r="A15" s="5"/>
      <c r="B15" s="5" t="s">
        <v>24</v>
      </c>
      <c r="C15" s="12">
        <v>40</v>
      </c>
      <c r="D15" s="12">
        <v>3.04</v>
      </c>
      <c r="E15" s="12">
        <v>0.32</v>
      </c>
      <c r="F15" s="12">
        <v>19.68</v>
      </c>
      <c r="G15" s="12">
        <v>94</v>
      </c>
      <c r="H15" s="12" t="s">
        <v>59</v>
      </c>
    </row>
    <row r="16" spans="1:8" x14ac:dyDescent="0.3">
      <c r="A16" s="5"/>
      <c r="B16" s="5" t="s">
        <v>12</v>
      </c>
      <c r="C16" s="12">
        <v>200</v>
      </c>
      <c r="D16" s="12">
        <v>5.8</v>
      </c>
      <c r="E16" s="12">
        <v>6.4</v>
      </c>
      <c r="F16" s="12">
        <v>18.2</v>
      </c>
      <c r="G16" s="12">
        <v>160</v>
      </c>
      <c r="H16" s="12">
        <v>401</v>
      </c>
    </row>
    <row r="17" spans="1:8" ht="28.8" x14ac:dyDescent="0.3">
      <c r="A17" s="6" t="s">
        <v>39</v>
      </c>
      <c r="B17" s="7"/>
      <c r="C17" s="13">
        <f>SUM(C11:C16)</f>
        <v>780</v>
      </c>
      <c r="D17" s="13">
        <f t="shared" ref="D17:F17" si="1">SUM(D11:D16)</f>
        <v>45.389999999999993</v>
      </c>
      <c r="E17" s="13">
        <f t="shared" si="1"/>
        <v>26.189999999999998</v>
      </c>
      <c r="F17" s="13">
        <f t="shared" si="1"/>
        <v>95.030000000000015</v>
      </c>
      <c r="G17" s="13">
        <f>SUM(G11:G16)</f>
        <v>805.45</v>
      </c>
      <c r="H17" s="13"/>
    </row>
    <row r="18" spans="1:8" x14ac:dyDescent="0.3">
      <c r="A18" s="20" t="s">
        <v>41</v>
      </c>
      <c r="B18" s="5" t="s">
        <v>37</v>
      </c>
      <c r="C18" s="12">
        <v>40</v>
      </c>
      <c r="D18" s="12">
        <v>0.6</v>
      </c>
      <c r="E18" s="12">
        <v>0.1</v>
      </c>
      <c r="F18" s="12">
        <v>3.05</v>
      </c>
      <c r="G18" s="12">
        <v>15.65</v>
      </c>
      <c r="H18" s="12" t="s">
        <v>57</v>
      </c>
    </row>
    <row r="19" spans="1:8" ht="33.75" customHeight="1" x14ac:dyDescent="0.3">
      <c r="A19" s="21"/>
      <c r="B19" s="5" t="s">
        <v>28</v>
      </c>
      <c r="C19" s="12">
        <v>250</v>
      </c>
      <c r="D19" s="12">
        <v>18.37</v>
      </c>
      <c r="E19" s="12">
        <v>8.6999999999999993</v>
      </c>
      <c r="F19" s="12">
        <v>21.6</v>
      </c>
      <c r="G19" s="12">
        <v>235.1</v>
      </c>
      <c r="H19" s="12" t="s">
        <v>64</v>
      </c>
    </row>
    <row r="20" spans="1:8" ht="20.25" customHeight="1" x14ac:dyDescent="0.3">
      <c r="A20" s="10" t="s">
        <v>5</v>
      </c>
      <c r="B20" s="5" t="s">
        <v>7</v>
      </c>
      <c r="C20" s="12">
        <v>100</v>
      </c>
      <c r="D20" s="12">
        <v>13.4</v>
      </c>
      <c r="E20" s="12">
        <v>14</v>
      </c>
      <c r="F20" s="12">
        <v>5.3</v>
      </c>
      <c r="G20" s="12">
        <v>200.5</v>
      </c>
      <c r="H20" s="12" t="s">
        <v>66</v>
      </c>
    </row>
    <row r="21" spans="1:8" ht="22.5" customHeight="1" x14ac:dyDescent="0.3">
      <c r="A21" s="5"/>
      <c r="B21" s="5" t="s">
        <v>29</v>
      </c>
      <c r="C21" s="12">
        <v>150</v>
      </c>
      <c r="D21" s="12">
        <v>8.3000000000000007</v>
      </c>
      <c r="E21" s="12">
        <v>6.9</v>
      </c>
      <c r="F21" s="12">
        <v>35.9</v>
      </c>
      <c r="G21" s="12">
        <v>238.9</v>
      </c>
      <c r="H21" s="12" t="s">
        <v>67</v>
      </c>
    </row>
    <row r="22" spans="1:8" ht="18" customHeight="1" x14ac:dyDescent="0.3">
      <c r="A22" s="5"/>
      <c r="B22" s="5" t="s">
        <v>24</v>
      </c>
      <c r="C22" s="12">
        <v>40</v>
      </c>
      <c r="D22" s="12">
        <v>3.04</v>
      </c>
      <c r="E22" s="12">
        <v>0.32</v>
      </c>
      <c r="F22" s="12">
        <v>19.68</v>
      </c>
      <c r="G22" s="12">
        <v>94</v>
      </c>
      <c r="H22" s="12" t="s">
        <v>59</v>
      </c>
    </row>
    <row r="23" spans="1:8" ht="15.6" x14ac:dyDescent="0.3">
      <c r="A23" s="5"/>
      <c r="B23" s="16" t="s">
        <v>75</v>
      </c>
      <c r="C23" s="2">
        <v>200</v>
      </c>
      <c r="D23" s="2">
        <v>0.5</v>
      </c>
      <c r="E23" s="2">
        <v>0</v>
      </c>
      <c r="F23" s="2">
        <v>19.8</v>
      </c>
      <c r="G23" s="2">
        <v>81</v>
      </c>
      <c r="H23" s="2" t="s">
        <v>76</v>
      </c>
    </row>
    <row r="24" spans="1:8" ht="28.8" x14ac:dyDescent="0.3">
      <c r="A24" s="6" t="s">
        <v>39</v>
      </c>
      <c r="B24" s="7"/>
      <c r="C24" s="13">
        <f>SUM(C18:C23)</f>
        <v>780</v>
      </c>
      <c r="D24" s="13">
        <f t="shared" ref="D24:G24" si="2">SUM(D18:D23)</f>
        <v>44.21</v>
      </c>
      <c r="E24" s="13">
        <f t="shared" si="2"/>
        <v>30.019999999999996</v>
      </c>
      <c r="F24" s="13">
        <f t="shared" si="2"/>
        <v>105.33</v>
      </c>
      <c r="G24" s="13">
        <f t="shared" si="2"/>
        <v>865.15</v>
      </c>
      <c r="H24" s="13"/>
    </row>
    <row r="25" spans="1:8" x14ac:dyDescent="0.3">
      <c r="A25" s="20" t="s">
        <v>42</v>
      </c>
      <c r="B25" s="5" t="s">
        <v>8</v>
      </c>
      <c r="C25" s="12">
        <v>50</v>
      </c>
      <c r="D25" s="12">
        <v>1</v>
      </c>
      <c r="E25" s="12">
        <v>3</v>
      </c>
      <c r="F25" s="12">
        <v>3</v>
      </c>
      <c r="G25" s="12">
        <v>44</v>
      </c>
      <c r="H25" s="12" t="s">
        <v>59</v>
      </c>
    </row>
    <row r="26" spans="1:8" x14ac:dyDescent="0.3">
      <c r="A26" s="21"/>
      <c r="B26" s="5" t="s">
        <v>22</v>
      </c>
      <c r="C26" s="12">
        <v>250</v>
      </c>
      <c r="D26" s="12">
        <v>1.76</v>
      </c>
      <c r="E26" s="12">
        <v>4.63</v>
      </c>
      <c r="F26" s="12">
        <v>10.1</v>
      </c>
      <c r="G26" s="12">
        <v>89</v>
      </c>
      <c r="H26" s="12" t="s">
        <v>71</v>
      </c>
    </row>
    <row r="27" spans="1:8" x14ac:dyDescent="0.3">
      <c r="A27" s="10" t="s">
        <v>5</v>
      </c>
      <c r="B27" s="5" t="s">
        <v>84</v>
      </c>
      <c r="C27" s="12">
        <v>100</v>
      </c>
      <c r="D27" s="12">
        <v>13.8</v>
      </c>
      <c r="E27" s="12">
        <v>13.6</v>
      </c>
      <c r="F27" s="12">
        <v>12.8</v>
      </c>
      <c r="G27" s="12">
        <v>229.2</v>
      </c>
      <c r="H27" s="12" t="s">
        <v>70</v>
      </c>
    </row>
    <row r="28" spans="1:8" x14ac:dyDescent="0.3">
      <c r="A28" s="10"/>
      <c r="B28" s="5" t="s">
        <v>68</v>
      </c>
      <c r="C28" s="12">
        <v>25</v>
      </c>
      <c r="D28" s="12">
        <v>0.82</v>
      </c>
      <c r="E28" s="12">
        <v>0.67</v>
      </c>
      <c r="F28" s="12">
        <v>2.2200000000000002</v>
      </c>
      <c r="G28" s="12">
        <v>18.29</v>
      </c>
      <c r="H28" s="12" t="s">
        <v>69</v>
      </c>
    </row>
    <row r="29" spans="1:8" ht="15.6" x14ac:dyDescent="0.3">
      <c r="A29" s="5"/>
      <c r="B29" s="5" t="s">
        <v>23</v>
      </c>
      <c r="C29" s="2">
        <v>150</v>
      </c>
      <c r="D29" s="2">
        <v>3.5</v>
      </c>
      <c r="E29" s="2">
        <v>5.4</v>
      </c>
      <c r="F29" s="2">
        <v>345.9</v>
      </c>
      <c r="G29" s="2">
        <v>202.1</v>
      </c>
      <c r="H29" s="2" t="s">
        <v>72</v>
      </c>
    </row>
    <row r="30" spans="1:8" x14ac:dyDescent="0.3">
      <c r="A30" s="5"/>
      <c r="B30" s="5" t="s">
        <v>24</v>
      </c>
      <c r="C30" s="12">
        <v>40</v>
      </c>
      <c r="D30" s="12">
        <v>3.04</v>
      </c>
      <c r="E30" s="12">
        <v>0.32</v>
      </c>
      <c r="F30" s="12">
        <v>19.68</v>
      </c>
      <c r="G30" s="12">
        <v>94</v>
      </c>
      <c r="H30" s="12" t="s">
        <v>59</v>
      </c>
    </row>
    <row r="31" spans="1:8" x14ac:dyDescent="0.3">
      <c r="A31" s="5"/>
      <c r="B31" s="5" t="s">
        <v>9</v>
      </c>
      <c r="C31" s="12">
        <v>200</v>
      </c>
      <c r="D31" s="12">
        <v>6</v>
      </c>
      <c r="E31" s="12">
        <v>6.4</v>
      </c>
      <c r="F31" s="12">
        <v>8.4</v>
      </c>
      <c r="G31" s="12">
        <v>116</v>
      </c>
      <c r="H31" s="19">
        <v>401</v>
      </c>
    </row>
    <row r="32" spans="1:8" ht="28.8" x14ac:dyDescent="0.3">
      <c r="A32" s="6" t="s">
        <v>39</v>
      </c>
      <c r="B32" s="7"/>
      <c r="C32" s="13">
        <f>SUM(C25:C31)</f>
        <v>815</v>
      </c>
      <c r="D32" s="13">
        <f t="shared" ref="D32:G32" si="3">SUM(D25:D31)</f>
        <v>29.92</v>
      </c>
      <c r="E32" s="13">
        <f t="shared" si="3"/>
        <v>34.020000000000003</v>
      </c>
      <c r="F32" s="13">
        <f t="shared" si="3"/>
        <v>402.09999999999997</v>
      </c>
      <c r="G32" s="13">
        <f t="shared" si="3"/>
        <v>792.59</v>
      </c>
      <c r="H32" s="13"/>
    </row>
    <row r="33" spans="1:8" x14ac:dyDescent="0.3">
      <c r="A33" s="20" t="s">
        <v>43</v>
      </c>
      <c r="B33" s="5" t="s">
        <v>21</v>
      </c>
      <c r="C33" s="12">
        <v>30</v>
      </c>
      <c r="D33" s="12">
        <v>1.3</v>
      </c>
      <c r="E33" s="12">
        <v>0.3</v>
      </c>
      <c r="F33" s="12">
        <v>5.3</v>
      </c>
      <c r="G33" s="12">
        <v>31</v>
      </c>
      <c r="H33" s="12" t="s">
        <v>59</v>
      </c>
    </row>
    <row r="34" spans="1:8" ht="28.8" x14ac:dyDescent="0.3">
      <c r="A34" s="21"/>
      <c r="B34" s="5" t="s">
        <v>27</v>
      </c>
      <c r="C34" s="12">
        <v>250</v>
      </c>
      <c r="D34" s="12">
        <v>16.100000000000001</v>
      </c>
      <c r="E34" s="12">
        <v>10.8</v>
      </c>
      <c r="F34" s="12">
        <v>34</v>
      </c>
      <c r="G34" s="12">
        <v>202.5</v>
      </c>
      <c r="H34" s="12" t="s">
        <v>69</v>
      </c>
    </row>
    <row r="35" spans="1:8" x14ac:dyDescent="0.3">
      <c r="A35" s="10" t="s">
        <v>5</v>
      </c>
      <c r="B35" s="5" t="s">
        <v>25</v>
      </c>
      <c r="C35" s="12">
        <v>150</v>
      </c>
      <c r="D35" s="12">
        <v>3.1</v>
      </c>
      <c r="E35" s="12">
        <v>6</v>
      </c>
      <c r="F35" s="12">
        <v>19.7</v>
      </c>
      <c r="G35" s="12">
        <v>145.80000000000001</v>
      </c>
      <c r="H35" s="12" t="s">
        <v>73</v>
      </c>
    </row>
    <row r="36" spans="1:8" x14ac:dyDescent="0.3">
      <c r="A36" s="5"/>
      <c r="B36" s="5" t="s">
        <v>26</v>
      </c>
      <c r="C36" s="12">
        <v>100</v>
      </c>
      <c r="D36" s="12">
        <v>9.3000000000000007</v>
      </c>
      <c r="E36" s="12">
        <v>3.9</v>
      </c>
      <c r="F36" s="12">
        <v>6.5</v>
      </c>
      <c r="G36" s="12">
        <v>98</v>
      </c>
      <c r="H36" s="12" t="s">
        <v>74</v>
      </c>
    </row>
    <row r="37" spans="1:8" x14ac:dyDescent="0.3">
      <c r="A37" s="5"/>
      <c r="B37" s="5" t="s">
        <v>24</v>
      </c>
      <c r="C37" s="12">
        <v>40</v>
      </c>
      <c r="D37" s="12">
        <v>3.04</v>
      </c>
      <c r="E37" s="12">
        <v>0.32</v>
      </c>
      <c r="F37" s="12">
        <v>19.68</v>
      </c>
      <c r="G37" s="12">
        <v>94</v>
      </c>
      <c r="H37" s="12" t="s">
        <v>59</v>
      </c>
    </row>
    <row r="38" spans="1:8" x14ac:dyDescent="0.3">
      <c r="A38" s="5"/>
      <c r="B38" s="5" t="s">
        <v>11</v>
      </c>
      <c r="C38" s="12">
        <v>200</v>
      </c>
      <c r="D38" s="12">
        <v>1</v>
      </c>
      <c r="E38" s="12">
        <v>0.2</v>
      </c>
      <c r="F38" s="12">
        <v>20.2</v>
      </c>
      <c r="G38" s="12">
        <v>92</v>
      </c>
      <c r="H38" s="12" t="s">
        <v>59</v>
      </c>
    </row>
    <row r="39" spans="1:8" ht="28.8" x14ac:dyDescent="0.3">
      <c r="A39" s="6" t="s">
        <v>39</v>
      </c>
      <c r="B39" s="7"/>
      <c r="C39" s="13">
        <f>SUM(C33:C38)</f>
        <v>770</v>
      </c>
      <c r="D39" s="13">
        <f t="shared" ref="D39:G39" si="4">SUM(D33:D38)</f>
        <v>33.840000000000003</v>
      </c>
      <c r="E39" s="13">
        <f t="shared" si="4"/>
        <v>21.52</v>
      </c>
      <c r="F39" s="13">
        <f t="shared" si="4"/>
        <v>105.38000000000001</v>
      </c>
      <c r="G39" s="13">
        <f t="shared" si="4"/>
        <v>663.3</v>
      </c>
      <c r="H39" s="13"/>
    </row>
    <row r="40" spans="1:8" ht="28.8" x14ac:dyDescent="0.3">
      <c r="A40" s="9" t="s">
        <v>52</v>
      </c>
      <c r="B40" s="9"/>
      <c r="C40" s="14">
        <f>C10+C17+C24+C32+C39</f>
        <v>3945</v>
      </c>
      <c r="D40" s="14">
        <f t="shared" ref="D40:G40" si="5">D10+D17+D24+D32+D39</f>
        <v>195.32000000000002</v>
      </c>
      <c r="E40" s="14">
        <f t="shared" si="5"/>
        <v>140.52000000000001</v>
      </c>
      <c r="F40" s="14">
        <f t="shared" si="5"/>
        <v>813.26</v>
      </c>
      <c r="G40" s="14">
        <f t="shared" si="5"/>
        <v>3985.71</v>
      </c>
      <c r="H40" s="14"/>
    </row>
    <row r="41" spans="1:8" ht="15.6" x14ac:dyDescent="0.3">
      <c r="A41" s="24" t="s">
        <v>0</v>
      </c>
      <c r="B41" s="25" t="s">
        <v>17</v>
      </c>
      <c r="C41" s="24" t="s">
        <v>1</v>
      </c>
      <c r="D41" s="26" t="s">
        <v>18</v>
      </c>
      <c r="E41" s="26"/>
      <c r="F41" s="26"/>
      <c r="G41" s="3"/>
      <c r="H41" s="2"/>
    </row>
    <row r="42" spans="1:8" ht="46.8" x14ac:dyDescent="0.3">
      <c r="A42" s="24"/>
      <c r="B42" s="25"/>
      <c r="C42" s="24"/>
      <c r="D42" s="4" t="s">
        <v>2</v>
      </c>
      <c r="E42" s="4" t="s">
        <v>3</v>
      </c>
      <c r="F42" s="4" t="s">
        <v>4</v>
      </c>
      <c r="G42" s="4" t="s">
        <v>19</v>
      </c>
      <c r="H42" s="4" t="s">
        <v>20</v>
      </c>
    </row>
    <row r="43" spans="1:8" x14ac:dyDescent="0.3">
      <c r="A43" s="20" t="s">
        <v>44</v>
      </c>
      <c r="B43" s="5" t="s">
        <v>8</v>
      </c>
      <c r="C43" s="12">
        <v>50</v>
      </c>
      <c r="D43" s="12">
        <v>1</v>
      </c>
      <c r="E43" s="12">
        <v>3</v>
      </c>
      <c r="F43" s="12">
        <v>3</v>
      </c>
      <c r="G43" s="12">
        <v>44</v>
      </c>
      <c r="H43" s="12" t="s">
        <v>59</v>
      </c>
    </row>
    <row r="44" spans="1:8" ht="19.5" customHeight="1" x14ac:dyDescent="0.3">
      <c r="A44" s="21"/>
      <c r="B44" s="5" t="s">
        <v>45</v>
      </c>
      <c r="C44" s="12">
        <v>250</v>
      </c>
      <c r="D44" s="12">
        <v>16.5</v>
      </c>
      <c r="E44" s="12">
        <v>6.47</v>
      </c>
      <c r="F44" s="12">
        <v>23.1</v>
      </c>
      <c r="G44" s="12">
        <v>217.5</v>
      </c>
      <c r="H44" s="12" t="s">
        <v>60</v>
      </c>
    </row>
    <row r="45" spans="1:8" ht="21.75" customHeight="1" x14ac:dyDescent="0.3">
      <c r="A45" s="11" t="s">
        <v>5</v>
      </c>
      <c r="B45" s="5" t="s">
        <v>46</v>
      </c>
      <c r="C45" s="12">
        <v>100</v>
      </c>
      <c r="D45" s="12">
        <v>14.4</v>
      </c>
      <c r="E45" s="12">
        <v>3.3</v>
      </c>
      <c r="F45" s="12">
        <v>10.1</v>
      </c>
      <c r="G45" s="12">
        <v>127.1</v>
      </c>
      <c r="H45" s="12" t="s">
        <v>77</v>
      </c>
    </row>
    <row r="46" spans="1:8" ht="16.5" customHeight="1" x14ac:dyDescent="0.3">
      <c r="A46" s="22"/>
      <c r="B46" s="5" t="s">
        <v>13</v>
      </c>
      <c r="C46" s="12">
        <v>150</v>
      </c>
      <c r="D46" s="12">
        <v>5.3</v>
      </c>
      <c r="E46" s="12">
        <v>5.5</v>
      </c>
      <c r="F46" s="12">
        <v>32.700000000000003</v>
      </c>
      <c r="G46" s="12">
        <v>202</v>
      </c>
      <c r="H46" s="12" t="s">
        <v>65</v>
      </c>
    </row>
    <row r="47" spans="1:8" x14ac:dyDescent="0.3">
      <c r="A47" s="23"/>
      <c r="B47" s="5" t="s">
        <v>24</v>
      </c>
      <c r="C47" s="12">
        <v>40</v>
      </c>
      <c r="D47" s="12">
        <v>3.04</v>
      </c>
      <c r="E47" s="12">
        <v>0.32</v>
      </c>
      <c r="F47" s="12">
        <v>19.68</v>
      </c>
      <c r="G47" s="12">
        <v>94</v>
      </c>
      <c r="H47" s="12" t="s">
        <v>59</v>
      </c>
    </row>
    <row r="48" spans="1:8" ht="18.75" customHeight="1" x14ac:dyDescent="0.3">
      <c r="A48" s="5"/>
      <c r="B48" s="5" t="s">
        <v>11</v>
      </c>
      <c r="C48" s="12">
        <v>200</v>
      </c>
      <c r="D48" s="12">
        <v>1</v>
      </c>
      <c r="E48" s="12">
        <v>0.2</v>
      </c>
      <c r="F48" s="12">
        <v>20.2</v>
      </c>
      <c r="G48" s="12">
        <v>92</v>
      </c>
      <c r="H48" s="12" t="s">
        <v>59</v>
      </c>
    </row>
    <row r="49" spans="1:8" ht="42.75" customHeight="1" x14ac:dyDescent="0.3">
      <c r="A49" s="6" t="s">
        <v>39</v>
      </c>
      <c r="B49" s="7"/>
      <c r="C49" s="13">
        <f>SUM(C43:C48)</f>
        <v>790</v>
      </c>
      <c r="D49" s="13">
        <f t="shared" ref="D49:F49" si="6">SUM(D43:D48)</f>
        <v>41.239999999999995</v>
      </c>
      <c r="E49" s="13">
        <f t="shared" si="6"/>
        <v>18.79</v>
      </c>
      <c r="F49" s="13">
        <f t="shared" si="6"/>
        <v>108.78000000000002</v>
      </c>
      <c r="G49" s="13">
        <f>SUM(G43:G48)</f>
        <v>776.6</v>
      </c>
      <c r="H49" s="13"/>
    </row>
    <row r="50" spans="1:8" ht="19.5" customHeight="1" x14ac:dyDescent="0.3">
      <c r="A50" s="20" t="s">
        <v>47</v>
      </c>
      <c r="B50" s="5" t="s">
        <v>14</v>
      </c>
      <c r="C50" s="12">
        <v>30</v>
      </c>
      <c r="D50" s="12">
        <v>0.46</v>
      </c>
      <c r="E50" s="12">
        <v>3.06</v>
      </c>
      <c r="F50" s="12">
        <v>1.65</v>
      </c>
      <c r="G50" s="12">
        <v>35.94</v>
      </c>
      <c r="H50" s="12" t="s">
        <v>59</v>
      </c>
    </row>
    <row r="51" spans="1:8" ht="27" customHeight="1" x14ac:dyDescent="0.3">
      <c r="A51" s="21"/>
      <c r="B51" s="5" t="s">
        <v>31</v>
      </c>
      <c r="C51" s="12">
        <v>250</v>
      </c>
      <c r="D51" s="12">
        <v>16</v>
      </c>
      <c r="E51" s="12">
        <v>10.62</v>
      </c>
      <c r="F51" s="12">
        <v>12.6</v>
      </c>
      <c r="G51" s="12">
        <v>211.3</v>
      </c>
      <c r="H51" s="12" t="s">
        <v>62</v>
      </c>
    </row>
    <row r="52" spans="1:8" ht="28.5" customHeight="1" x14ac:dyDescent="0.3">
      <c r="A52" s="11" t="s">
        <v>5</v>
      </c>
      <c r="B52" s="5" t="s">
        <v>56</v>
      </c>
      <c r="C52" s="12">
        <v>100</v>
      </c>
      <c r="D52" s="12">
        <v>10.5</v>
      </c>
      <c r="E52" s="12">
        <v>8.5</v>
      </c>
      <c r="F52" s="12">
        <v>8</v>
      </c>
      <c r="G52" s="12">
        <v>148.19999999999999</v>
      </c>
      <c r="H52" s="12">
        <v>241</v>
      </c>
    </row>
    <row r="53" spans="1:8" ht="21" customHeight="1" x14ac:dyDescent="0.3">
      <c r="A53" s="5"/>
      <c r="B53" s="5" t="s">
        <v>78</v>
      </c>
      <c r="C53" s="12">
        <v>150</v>
      </c>
      <c r="D53" s="12">
        <v>3.6</v>
      </c>
      <c r="E53" s="12">
        <v>5.4</v>
      </c>
      <c r="F53" s="12">
        <v>36.4</v>
      </c>
      <c r="G53" s="12">
        <v>208.7</v>
      </c>
      <c r="H53" s="12" t="s">
        <v>79</v>
      </c>
    </row>
    <row r="54" spans="1:8" ht="18.75" customHeight="1" x14ac:dyDescent="0.3">
      <c r="A54" s="5"/>
      <c r="B54" s="5" t="s">
        <v>6</v>
      </c>
      <c r="C54" s="12">
        <v>40</v>
      </c>
      <c r="D54" s="12">
        <v>3.04</v>
      </c>
      <c r="E54" s="12">
        <v>0.32</v>
      </c>
      <c r="F54" s="12">
        <v>19.68</v>
      </c>
      <c r="G54" s="12">
        <v>94</v>
      </c>
      <c r="H54" s="12" t="s">
        <v>59</v>
      </c>
    </row>
    <row r="55" spans="1:8" ht="15.6" x14ac:dyDescent="0.3">
      <c r="A55" s="5"/>
      <c r="B55" s="16" t="s">
        <v>75</v>
      </c>
      <c r="C55" s="2">
        <v>200</v>
      </c>
      <c r="D55" s="2">
        <v>0.5</v>
      </c>
      <c r="E55" s="2">
        <v>0</v>
      </c>
      <c r="F55" s="2">
        <v>19.8</v>
      </c>
      <c r="G55" s="2">
        <v>81</v>
      </c>
      <c r="H55" s="2" t="s">
        <v>76</v>
      </c>
    </row>
    <row r="56" spans="1:8" ht="28.8" x14ac:dyDescent="0.3">
      <c r="A56" s="6" t="s">
        <v>39</v>
      </c>
      <c r="B56" s="7"/>
      <c r="C56" s="13">
        <f>SUM(C50:C55)</f>
        <v>770</v>
      </c>
      <c r="D56" s="13">
        <f t="shared" ref="D56:G56" si="7">SUM(D50:D55)</f>
        <v>34.1</v>
      </c>
      <c r="E56" s="13">
        <f t="shared" si="7"/>
        <v>27.9</v>
      </c>
      <c r="F56" s="13">
        <f t="shared" si="7"/>
        <v>98.13</v>
      </c>
      <c r="G56" s="13">
        <f t="shared" si="7"/>
        <v>779.14</v>
      </c>
      <c r="H56" s="13"/>
    </row>
    <row r="57" spans="1:8" ht="24.75" customHeight="1" x14ac:dyDescent="0.3">
      <c r="A57" s="20" t="s">
        <v>49</v>
      </c>
      <c r="B57" s="5" t="s">
        <v>32</v>
      </c>
      <c r="C57" s="12">
        <v>40</v>
      </c>
      <c r="D57" s="12">
        <v>0.85</v>
      </c>
      <c r="E57" s="12">
        <v>0.05</v>
      </c>
      <c r="F57" s="12">
        <v>1.75</v>
      </c>
      <c r="G57" s="12">
        <v>11.05</v>
      </c>
      <c r="H57" s="12" t="s">
        <v>58</v>
      </c>
    </row>
    <row r="58" spans="1:8" ht="32.25" customHeight="1" x14ac:dyDescent="0.3">
      <c r="A58" s="21"/>
      <c r="B58" s="5" t="s">
        <v>27</v>
      </c>
      <c r="C58" s="12">
        <v>250</v>
      </c>
      <c r="D58" s="12">
        <v>16.100000000000001</v>
      </c>
      <c r="E58" s="12">
        <v>10.8</v>
      </c>
      <c r="F58" s="12">
        <v>34</v>
      </c>
      <c r="G58" s="12">
        <v>202.5</v>
      </c>
      <c r="H58" s="12" t="s">
        <v>69</v>
      </c>
    </row>
    <row r="59" spans="1:8" ht="19.5" customHeight="1" x14ac:dyDescent="0.3">
      <c r="A59" s="11" t="s">
        <v>5</v>
      </c>
      <c r="B59" s="5" t="s">
        <v>84</v>
      </c>
      <c r="C59" s="12">
        <v>100</v>
      </c>
      <c r="D59" s="12">
        <v>13.8</v>
      </c>
      <c r="E59" s="12">
        <v>13.6</v>
      </c>
      <c r="F59" s="12">
        <v>12.8</v>
      </c>
      <c r="G59" s="12">
        <v>229.2</v>
      </c>
      <c r="H59" s="12" t="s">
        <v>70</v>
      </c>
    </row>
    <row r="60" spans="1:8" ht="22.5" customHeight="1" x14ac:dyDescent="0.3">
      <c r="A60" s="11"/>
      <c r="B60" s="5" t="s">
        <v>68</v>
      </c>
      <c r="C60" s="12">
        <v>25</v>
      </c>
      <c r="D60" s="12">
        <v>0.82</v>
      </c>
      <c r="E60" s="12">
        <v>0.67</v>
      </c>
      <c r="F60" s="12">
        <v>2.2200000000000002</v>
      </c>
      <c r="G60" s="12">
        <v>18.29</v>
      </c>
      <c r="H60" s="12" t="s">
        <v>69</v>
      </c>
    </row>
    <row r="61" spans="1:8" ht="27" customHeight="1" x14ac:dyDescent="0.3">
      <c r="A61" s="5"/>
      <c r="B61" s="5" t="s">
        <v>48</v>
      </c>
      <c r="C61" s="12">
        <v>150</v>
      </c>
      <c r="D61" s="12">
        <v>8.3000000000000007</v>
      </c>
      <c r="E61" s="12">
        <v>6.9</v>
      </c>
      <c r="F61" s="12">
        <v>35.9</v>
      </c>
      <c r="G61" s="12">
        <v>238.9</v>
      </c>
      <c r="H61" s="12" t="s">
        <v>67</v>
      </c>
    </row>
    <row r="62" spans="1:8" ht="26.25" customHeight="1" x14ac:dyDescent="0.3">
      <c r="A62" s="5"/>
      <c r="B62" s="5" t="s">
        <v>24</v>
      </c>
      <c r="C62" s="12">
        <v>40</v>
      </c>
      <c r="D62" s="12">
        <v>3.04</v>
      </c>
      <c r="E62" s="12">
        <v>0.32</v>
      </c>
      <c r="F62" s="12">
        <v>19.68</v>
      </c>
      <c r="G62" s="12">
        <v>94</v>
      </c>
      <c r="H62" s="12" t="s">
        <v>59</v>
      </c>
    </row>
    <row r="63" spans="1:8" ht="20.25" customHeight="1" x14ac:dyDescent="0.3">
      <c r="A63" s="5"/>
      <c r="B63" s="5" t="s">
        <v>15</v>
      </c>
      <c r="C63" s="12">
        <v>200</v>
      </c>
      <c r="D63" s="12">
        <v>5.8</v>
      </c>
      <c r="E63" s="12">
        <v>6.4</v>
      </c>
      <c r="F63" s="12">
        <v>18.2</v>
      </c>
      <c r="G63" s="12">
        <v>160</v>
      </c>
      <c r="H63" s="12">
        <v>401</v>
      </c>
    </row>
    <row r="64" spans="1:8" ht="28.8" x14ac:dyDescent="0.3">
      <c r="A64" s="6" t="s">
        <v>39</v>
      </c>
      <c r="B64" s="7"/>
      <c r="C64" s="13">
        <f>SUM(C57:C63)</f>
        <v>805</v>
      </c>
      <c r="D64" s="13">
        <f t="shared" ref="D64:F64" si="8">SUM(D57:D63)</f>
        <v>48.71</v>
      </c>
      <c r="E64" s="13">
        <f t="shared" si="8"/>
        <v>38.74</v>
      </c>
      <c r="F64" s="13">
        <f t="shared" si="8"/>
        <v>124.55</v>
      </c>
      <c r="G64" s="13">
        <f>SUM(G57:G63)</f>
        <v>953.94</v>
      </c>
      <c r="H64" s="13"/>
    </row>
    <row r="65" spans="1:8" ht="26.25" customHeight="1" x14ac:dyDescent="0.3">
      <c r="A65" s="20" t="s">
        <v>50</v>
      </c>
      <c r="B65" s="5" t="s">
        <v>55</v>
      </c>
      <c r="C65" s="12">
        <v>250</v>
      </c>
      <c r="D65" s="12">
        <v>16.2</v>
      </c>
      <c r="E65" s="12">
        <v>10.74</v>
      </c>
      <c r="F65" s="12">
        <v>14.05</v>
      </c>
      <c r="G65" s="12">
        <v>212.7</v>
      </c>
      <c r="H65" s="12" t="s">
        <v>80</v>
      </c>
    </row>
    <row r="66" spans="1:8" ht="21.75" customHeight="1" x14ac:dyDescent="0.3">
      <c r="A66" s="21"/>
      <c r="B66" s="5" t="s">
        <v>81</v>
      </c>
      <c r="C66" s="12">
        <v>250</v>
      </c>
      <c r="D66" s="12">
        <v>26.2</v>
      </c>
      <c r="E66" s="12">
        <v>8.8000000000000007</v>
      </c>
      <c r="F66" s="12">
        <v>21.9</v>
      </c>
      <c r="G66" s="12">
        <v>271.60000000000002</v>
      </c>
      <c r="H66" s="12" t="s">
        <v>82</v>
      </c>
    </row>
    <row r="67" spans="1:8" ht="22.5" customHeight="1" x14ac:dyDescent="0.3">
      <c r="A67" s="11" t="s">
        <v>5</v>
      </c>
      <c r="B67" s="5" t="s">
        <v>24</v>
      </c>
      <c r="C67" s="12">
        <v>40</v>
      </c>
      <c r="D67" s="12">
        <v>3.04</v>
      </c>
      <c r="E67" s="12">
        <v>0.32</v>
      </c>
      <c r="F67" s="12">
        <v>19.68</v>
      </c>
      <c r="G67" s="12">
        <v>94</v>
      </c>
      <c r="H67" s="12" t="s">
        <v>59</v>
      </c>
    </row>
    <row r="68" spans="1:8" ht="23.25" customHeight="1" x14ac:dyDescent="0.3">
      <c r="A68" s="11"/>
      <c r="B68" s="5" t="s">
        <v>10</v>
      </c>
      <c r="C68" s="12">
        <v>200</v>
      </c>
      <c r="D68" s="12">
        <v>6.8</v>
      </c>
      <c r="E68" s="12">
        <v>6.4</v>
      </c>
      <c r="F68" s="12">
        <v>18.2</v>
      </c>
      <c r="G68" s="12">
        <v>160</v>
      </c>
      <c r="H68" s="12">
        <v>401</v>
      </c>
    </row>
    <row r="69" spans="1:8" ht="34.5" customHeight="1" x14ac:dyDescent="0.3">
      <c r="A69" s="6" t="s">
        <v>39</v>
      </c>
      <c r="B69" s="7"/>
      <c r="C69" s="13">
        <f>SUM(C65:C68)</f>
        <v>740</v>
      </c>
      <c r="D69" s="13">
        <f>SUM(D65:D68)</f>
        <v>52.239999999999995</v>
      </c>
      <c r="E69" s="13">
        <f>SUM(E65:E68)</f>
        <v>26.259999999999998</v>
      </c>
      <c r="F69" s="13">
        <f>SUM(F65:F68)</f>
        <v>73.83</v>
      </c>
      <c r="G69" s="13">
        <f>SUM(G65:G68)</f>
        <v>738.3</v>
      </c>
      <c r="H69" s="13"/>
    </row>
    <row r="70" spans="1:8" ht="21.75" customHeight="1" x14ac:dyDescent="0.3">
      <c r="A70" s="20" t="s">
        <v>51</v>
      </c>
      <c r="B70" s="5" t="s">
        <v>37</v>
      </c>
      <c r="C70" s="12">
        <v>40</v>
      </c>
      <c r="D70" s="12">
        <v>0.6</v>
      </c>
      <c r="E70" s="12">
        <v>0.1</v>
      </c>
      <c r="F70" s="12">
        <v>3.05</v>
      </c>
      <c r="G70" s="12">
        <v>15.65</v>
      </c>
      <c r="H70" s="12" t="s">
        <v>57</v>
      </c>
    </row>
    <row r="71" spans="1:8" ht="27.75" customHeight="1" x14ac:dyDescent="0.3">
      <c r="A71" s="21"/>
      <c r="B71" s="5" t="s">
        <v>34</v>
      </c>
      <c r="C71" s="12">
        <v>250</v>
      </c>
      <c r="D71" s="12">
        <v>16.5</v>
      </c>
      <c r="E71" s="12">
        <v>6.47</v>
      </c>
      <c r="F71" s="12">
        <v>23.1</v>
      </c>
      <c r="G71" s="12">
        <v>217.5</v>
      </c>
      <c r="H71" s="12" t="s">
        <v>60</v>
      </c>
    </row>
    <row r="72" spans="1:8" ht="24.75" customHeight="1" x14ac:dyDescent="0.3">
      <c r="A72" s="20" t="s">
        <v>5</v>
      </c>
      <c r="B72" s="5" t="s">
        <v>83</v>
      </c>
      <c r="C72" s="12">
        <v>100</v>
      </c>
      <c r="D72" s="12">
        <v>14.55</v>
      </c>
      <c r="E72" s="12">
        <v>16.79</v>
      </c>
      <c r="F72" s="12">
        <v>2.89</v>
      </c>
      <c r="G72" s="12">
        <v>221</v>
      </c>
      <c r="H72" s="12">
        <v>260</v>
      </c>
    </row>
    <row r="73" spans="1:8" x14ac:dyDescent="0.3">
      <c r="A73" s="21"/>
      <c r="B73" s="5" t="s">
        <v>16</v>
      </c>
      <c r="C73" s="12">
        <v>150</v>
      </c>
      <c r="D73" s="12">
        <v>6.37</v>
      </c>
      <c r="E73" s="12">
        <v>4.8899999999999997</v>
      </c>
      <c r="F73" s="12">
        <v>38.049999999999997</v>
      </c>
      <c r="G73" s="12">
        <v>226.22</v>
      </c>
      <c r="H73" s="12">
        <v>181</v>
      </c>
    </row>
    <row r="74" spans="1:8" x14ac:dyDescent="0.3">
      <c r="A74" s="22"/>
      <c r="B74" s="5" t="s">
        <v>24</v>
      </c>
      <c r="C74" s="12">
        <v>40</v>
      </c>
      <c r="D74" s="12">
        <v>3.04</v>
      </c>
      <c r="E74" s="12">
        <v>0.32</v>
      </c>
      <c r="F74" s="12">
        <v>19.68</v>
      </c>
      <c r="G74" s="12">
        <v>94</v>
      </c>
      <c r="H74" s="12" t="s">
        <v>59</v>
      </c>
    </row>
    <row r="75" spans="1:8" x14ac:dyDescent="0.3">
      <c r="A75" s="23"/>
      <c r="B75" s="5" t="s">
        <v>11</v>
      </c>
      <c r="C75" s="12">
        <v>200</v>
      </c>
      <c r="D75" s="12">
        <v>1</v>
      </c>
      <c r="E75" s="12">
        <v>0.2</v>
      </c>
      <c r="F75" s="12">
        <v>20.2</v>
      </c>
      <c r="G75" s="12">
        <v>92</v>
      </c>
      <c r="H75" s="12" t="s">
        <v>59</v>
      </c>
    </row>
    <row r="76" spans="1:8" ht="28.8" x14ac:dyDescent="0.3">
      <c r="A76" s="6" t="s">
        <v>39</v>
      </c>
      <c r="B76" s="7"/>
      <c r="C76" s="13">
        <f>SUM(C70:C75)</f>
        <v>780</v>
      </c>
      <c r="D76" s="13">
        <f t="shared" ref="D76:F76" si="9">SUM(D70:D75)</f>
        <v>42.06</v>
      </c>
      <c r="E76" s="13">
        <f t="shared" si="9"/>
        <v>28.77</v>
      </c>
      <c r="F76" s="13">
        <f t="shared" si="9"/>
        <v>106.97000000000001</v>
      </c>
      <c r="G76" s="13">
        <f>SUM(G70:G75)</f>
        <v>866.37</v>
      </c>
      <c r="H76" s="13"/>
    </row>
    <row r="77" spans="1:8" ht="28.8" x14ac:dyDescent="0.3">
      <c r="A77" s="9" t="s">
        <v>53</v>
      </c>
      <c r="B77" s="9"/>
      <c r="C77" s="14">
        <f>C49+C56+C64+C69+C76</f>
        <v>3885</v>
      </c>
      <c r="D77" s="14">
        <f>D49+D56+D64+D69+D76</f>
        <v>218.35000000000002</v>
      </c>
      <c r="E77" s="14">
        <f>E49+E56+E64+E69+E76</f>
        <v>140.46</v>
      </c>
      <c r="F77" s="14">
        <f>F49+F56+F64+F69+F76</f>
        <v>512.26</v>
      </c>
      <c r="G77" s="14">
        <f>G49+G56+G64+G69+G76</f>
        <v>4114.3500000000004</v>
      </c>
      <c r="H77" s="14"/>
    </row>
    <row r="78" spans="1:8" ht="28.8" x14ac:dyDescent="0.3">
      <c r="A78" s="9" t="s">
        <v>54</v>
      </c>
      <c r="B78" s="8"/>
      <c r="C78" s="15">
        <f>C40+C77</f>
        <v>7830</v>
      </c>
      <c r="D78" s="15">
        <f>D40+D77</f>
        <v>413.67000000000007</v>
      </c>
      <c r="E78" s="15">
        <f>E40+E77</f>
        <v>280.98</v>
      </c>
      <c r="F78" s="15">
        <f>F40+F77</f>
        <v>1325.52</v>
      </c>
      <c r="G78" s="15">
        <f>G40+G77</f>
        <v>8100.06</v>
      </c>
      <c r="H78" s="17"/>
    </row>
  </sheetData>
  <mergeCells count="23">
    <mergeCell ref="D2:F2"/>
    <mergeCell ref="A4:A5"/>
    <mergeCell ref="G2:G3"/>
    <mergeCell ref="H2:H3"/>
    <mergeCell ref="A25:A26"/>
    <mergeCell ref="A11:A12"/>
    <mergeCell ref="A18:A19"/>
    <mergeCell ref="A2:A3"/>
    <mergeCell ref="B2:B3"/>
    <mergeCell ref="C2:C3"/>
    <mergeCell ref="D41:F41"/>
    <mergeCell ref="A43:A44"/>
    <mergeCell ref="A46:A47"/>
    <mergeCell ref="A50:A51"/>
    <mergeCell ref="A57:A58"/>
    <mergeCell ref="A33:A34"/>
    <mergeCell ref="A74:A75"/>
    <mergeCell ref="A41:A42"/>
    <mergeCell ref="B41:B42"/>
    <mergeCell ref="C41:C42"/>
    <mergeCell ref="A65:A66"/>
    <mergeCell ref="A70:A71"/>
    <mergeCell ref="A72:A7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2-х нед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</dc:creator>
  <cp:lastModifiedBy>Acer</cp:lastModifiedBy>
  <cp:lastPrinted>2025-08-29T08:21:40Z</cp:lastPrinted>
  <dcterms:created xsi:type="dcterms:W3CDTF">2025-07-07T10:02:19Z</dcterms:created>
  <dcterms:modified xsi:type="dcterms:W3CDTF">2025-09-03T09:45:02Z</dcterms:modified>
</cp:coreProperties>
</file>